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<sst xmlns="http://schemas.openxmlformats.org/spreadsheetml/2006/main" count="13" uniqueCount="13">
  <si>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NEW COMPANY FILING FEE CALCULATOR - STOCK COMPANY WITH NO PAR VALUE</t>
  </si>
  <si>
    <t>ENTER NUMBER OF SHARES</t>
  </si>
  <si>
    <t>(default is 1)</t>
  </si>
  <si>
    <t>20,001 to 2,000,000</t>
  </si>
  <si>
    <t>2,000,001 and up</t>
  </si>
  <si>
    <t>1,501 to 20,000</t>
  </si>
  <si>
    <t>up to 1,500</t>
  </si>
  <si>
    <t>FILING FEE TAX</t>
  </si>
  <si>
    <t>ENTER # OF DOCUMENT PAGES</t>
  </si>
  <si>
    <t>* Includes $9.00 per page plus other filing fees - a certified copy is an additional $50.00.</t>
  </si>
  <si>
    <t>TOTAL DUE*</t>
  </si>
  <si>
    <t>IF TOTAL SHARES ARE:</t>
  </si>
  <si>
    <t>This calculator is for estimating your filing fees only.  Please contact (888) 525-3453 to verify fees.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</si>
</sst>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4" fontId="1" fillId="34" borderId="10" xfId="0" applyNumberFormat="1" applyFont="1" applyFill="1" applyBorder="1" applyAlignment="1">
      <alignment/>
    </xf>
    <xf numFmtId="44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44" fontId="1" fillId="35" borderId="10" xfId="0" applyNumberFormat="1" applyFont="1" applyFill="1" applyBorder="1" applyAlignment="1">
      <alignment/>
    </xf>
    <xf numFmtId="44" fontId="0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/>
    </xf>
    <xf numFmtId="44" fontId="1" fillId="36" borderId="10" xfId="0" applyNumberFormat="1" applyFont="1" applyFill="1" applyBorder="1" applyAlignment="1">
      <alignment/>
    </xf>
    <xf numFmtId="44" fontId="0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 horizontal="center"/>
    </xf>
    <xf numFmtId="44" fontId="41" fillId="37" borderId="13" xfId="0" applyNumberFormat="1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421875" style="1" customWidth="1"/>
    <col min="2" max="2" width="26.8515625" style="1" customWidth="1"/>
    <col min="3" max="3" width="3.140625" style="1" customWidth="1"/>
    <col min="4" max="4" width="12.8515625" style="1" customWidth="1"/>
    <col min="5" max="5" width="2.57421875" style="1" customWidth="1"/>
    <col min="6" max="6" width="16.140625" style="1" customWidth="1"/>
    <col min="7" max="7" width="3.140625" style="1" customWidth="1"/>
    <col min="8" max="8" width="22.57421875" style="1" customWidth="1"/>
    <col min="9" max="16384" width="9.140625" style="1" customWidth="1"/>
  </cols>
  <sheetData>
    <row r="1" spans="1:9" ht="15.75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28" t="s">
        <v>12</v>
      </c>
      <c r="B2" s="29"/>
      <c r="C2" s="29"/>
      <c r="D2" s="29"/>
      <c r="E2" s="29"/>
      <c r="F2" s="29"/>
      <c r="G2" s="29"/>
      <c r="H2" s="29"/>
      <c r="I2" s="29"/>
    </row>
    <row r="3" ht="13.5" thickBot="1"/>
    <row r="4" spans="2:4" ht="14.25" thickBot="1" thickTop="1">
      <c r="B4" s="4" t="s">
        <v>1</v>
      </c>
      <c r="C4" s="4"/>
      <c r="D4" s="6"/>
    </row>
    <row r="5" spans="2:3" ht="14.25" thickBot="1" thickTop="1">
      <c r="B5" s="3"/>
      <c r="C5" s="3"/>
    </row>
    <row r="6" spans="1:5" ht="14.25" thickBot="1" thickTop="1">
      <c r="A6" s="32" t="s">
        <v>8</v>
      </c>
      <c r="B6" s="33"/>
      <c r="C6" s="5"/>
      <c r="D6" s="6">
        <v>1</v>
      </c>
      <c r="E6" s="7" t="s">
        <v>2</v>
      </c>
    </row>
    <row r="7" ht="13.5" thickTop="1"/>
    <row r="8" spans="2:8" ht="13.5" thickBot="1">
      <c r="B8" s="27" t="s">
        <v>11</v>
      </c>
      <c r="C8" s="3"/>
      <c r="F8" s="2" t="s">
        <v>7</v>
      </c>
      <c r="G8" s="2"/>
      <c r="H8" s="8" t="s">
        <v>10</v>
      </c>
    </row>
    <row r="9" spans="2:8" ht="14.25" thickBot="1" thickTop="1">
      <c r="B9" s="23" t="s">
        <v>6</v>
      </c>
      <c r="C9" s="22"/>
      <c r="D9" s="11">
        <f>IF(D4="","",IF(D4&lt;1501,D4,""))</f>
      </c>
      <c r="F9" s="10">
        <f>IF(D9="","",15)</f>
      </c>
      <c r="G9" s="21">
        <f>IF(D9="","",(D6*9))</f>
      </c>
      <c r="H9" s="9">
        <f>IF(D9="","",(F9+G9+65))</f>
      </c>
    </row>
    <row r="10" spans="2:8" ht="14.25" thickBot="1" thickTop="1">
      <c r="B10" s="24" t="s">
        <v>5</v>
      </c>
      <c r="C10" s="22"/>
      <c r="D10" s="14">
        <f>IF(D4&gt;1500,IF(D4&lt;20001,D4,""),"")</f>
      </c>
      <c r="F10" s="13">
        <f>IF(D10="","",(D10*0.01))</f>
      </c>
      <c r="G10" s="21">
        <f>IF(D10="","",(D6*9))</f>
      </c>
      <c r="H10" s="12">
        <f>IF(D10="","",(F10+G10+65))</f>
      </c>
    </row>
    <row r="11" spans="2:8" ht="14.25" thickBot="1" thickTop="1">
      <c r="B11" s="25" t="s">
        <v>3</v>
      </c>
      <c r="C11" s="22"/>
      <c r="D11" s="17">
        <f>IF(D4&gt;20000,IF(D4&lt;2000001,D4,""),"")</f>
      </c>
      <c r="F11" s="16">
        <f>IF(D11="","",(((D11-20000)*0.005)+200))</f>
      </c>
      <c r="G11" s="21">
        <f>IF(D11="","",(D6*9))</f>
      </c>
      <c r="H11" s="15">
        <f>IF(D11="","",(F11+G11+65))</f>
      </c>
    </row>
    <row r="12" spans="2:8" ht="14.25" thickBot="1" thickTop="1">
      <c r="B12" s="26" t="s">
        <v>4</v>
      </c>
      <c r="C12" s="22"/>
      <c r="D12" s="20">
        <f>IF(D4&gt;2000000,D4,"")</f>
      </c>
      <c r="F12" s="19">
        <f>IF(D12="","",(((D12-2000000)*0.004)+10100))</f>
      </c>
      <c r="G12" s="21">
        <f>IF(D12="","",(D6*9))</f>
      </c>
      <c r="H12" s="18">
        <f>IF(D12="","",(F12+G12+65))</f>
      </c>
    </row>
    <row r="13" ht="13.5" thickTop="1">
      <c r="H13" s="34" t="s">
        <v>9</v>
      </c>
    </row>
    <row r="14" spans="2:8" ht="12.75">
      <c r="B14" s="4"/>
      <c r="C14" s="4"/>
      <c r="H14" s="35"/>
    </row>
    <row r="15" spans="2:8" ht="12.75">
      <c r="B15" s="4"/>
      <c r="C15" s="4"/>
      <c r="H15" s="35"/>
    </row>
    <row r="16" spans="2:8" ht="12.75">
      <c r="B16" s="4"/>
      <c r="C16" s="4"/>
      <c r="H16" s="35"/>
    </row>
    <row r="17" ht="12.75">
      <c r="H17" s="35"/>
    </row>
  </sheetData>
  <sheetProtection/>
  <mergeCells count="4">
    <mergeCell ref="A2:I2"/>
    <mergeCell ref="A1:I1"/>
    <mergeCell ref="A6:B6"/>
    <mergeCell ref="H13:H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 Division of Corporations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Corporations</dc:creator>
  <cp:keywords/>
  <dc:description/>
  <cp:lastModifiedBy>james thomas</cp:lastModifiedBy>
  <dcterms:created xsi:type="dcterms:W3CDTF">2012-04-21T13:38:30Z</dcterms:created>
  <dcterms:modified xsi:type="dcterms:W3CDTF">2017-02-07T01:36:48Z</dcterms:modified>
  <cp:category/>
  <cp:version/>
  <cp:contentType/>
  <cp:contentStatus/>
</cp:coreProperties>
</file>